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60\Profiles$\khayes\Desktop\"/>
    </mc:Choice>
  </mc:AlternateContent>
  <bookViews>
    <workbookView xWindow="0" yWindow="0" windowWidth="21600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9" i="1" s="1"/>
  <c r="I7" i="1"/>
  <c r="I9" i="1" s="1"/>
  <c r="G10" i="1"/>
  <c r="I10" i="1"/>
  <c r="G18" i="1"/>
  <c r="I18" i="1"/>
  <c r="G24" i="1"/>
  <c r="I24" i="1"/>
  <c r="I23" i="1" l="1"/>
  <c r="I17" i="1"/>
  <c r="G23" i="1"/>
  <c r="G17" i="1"/>
</calcChain>
</file>

<file path=xl/sharedStrings.xml><?xml version="1.0" encoding="utf-8"?>
<sst xmlns="http://schemas.openxmlformats.org/spreadsheetml/2006/main" count="23" uniqueCount="22">
  <si>
    <t>Personal</t>
  </si>
  <si>
    <t>Business</t>
  </si>
  <si>
    <t xml:space="preserve">Lancaster County Millage Rate </t>
  </si>
  <si>
    <t>Vehicle Use</t>
  </si>
  <si>
    <t>Base Vehicle Property Tax</t>
  </si>
  <si>
    <t xml:space="preserve">Proposed Vehicle Property Value </t>
  </si>
  <si>
    <t>Local option sales tax credit</t>
  </si>
  <si>
    <t>City of Lancaster addresses</t>
  </si>
  <si>
    <t>Additional Municipal tax if applicable</t>
  </si>
  <si>
    <t>City of Lancaster millage</t>
  </si>
  <si>
    <t>Town of Kershaw addresses</t>
  </si>
  <si>
    <t>Town of Kershaw millage</t>
  </si>
  <si>
    <t>Local option sales tax</t>
  </si>
  <si>
    <t>City tax</t>
  </si>
  <si>
    <t>Town tax</t>
  </si>
  <si>
    <t xml:space="preserve"> Vehicle Property Tax Calculator </t>
  </si>
  <si>
    <t>Road maintenance charge per vehicle</t>
  </si>
  <si>
    <t>EQUALS</t>
  </si>
  <si>
    <t>Total tax est</t>
  </si>
  <si>
    <t xml:space="preserve">Base Tax - Local option + Road Maintenance and any additional Municipal charges or credit </t>
  </si>
  <si>
    <t>Vehicle Assessment Value</t>
  </si>
  <si>
    <t xml:space="preserve">Use Assessment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</si>
</sst>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2" fillId="2" borderId="0" xfId="0" applyFont="1" applyFill="1"/>
    <xf numFmtId="44" fontId="0" fillId="0" borderId="0" xfId="0" applyNumberFormat="1"/>
    <xf numFmtId="9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H3" sqref="H3"/>
    </sheetView>
  </sheetViews>
  <sheetFormatPr defaultRowHeight="15" x14ac:dyDescent="0.25"/>
  <cols>
    <col min="6" max="6" width="16.140625" customWidth="1"/>
    <col min="7" max="7" width="15.140625" customWidth="1"/>
    <col min="8" max="8" width="9.28515625" bestFit="1" customWidth="1"/>
    <col min="9" max="9" width="14.5703125" bestFit="1" customWidth="1"/>
    <col min="11" max="11" width="18.7109375" customWidth="1"/>
  </cols>
  <sheetData>
    <row r="1" spans="1:15" ht="26.25" x14ac:dyDescent="0.4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ht="15.75" thickBot="1" x14ac:dyDescent="0.3"/>
    <row r="3" spans="1:15" ht="19.5" thickBot="1" x14ac:dyDescent="0.35">
      <c r="A3" s="1" t="s">
        <v>5</v>
      </c>
      <c r="B3" s="1"/>
      <c r="C3" s="1"/>
      <c r="D3" s="1"/>
      <c r="E3" s="1"/>
      <c r="F3" s="1"/>
      <c r="G3" s="1"/>
      <c r="H3" s="3">
        <v>40000</v>
      </c>
      <c r="I3" s="1"/>
      <c r="J3" s="1"/>
      <c r="K3" s="1"/>
      <c r="L3" s="1"/>
    </row>
    <row r="4" spans="1:15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.75" x14ac:dyDescent="0.3">
      <c r="A5" s="1" t="s">
        <v>3</v>
      </c>
      <c r="B5" s="1"/>
      <c r="C5" s="1"/>
      <c r="D5" s="1"/>
      <c r="E5" s="1"/>
      <c r="F5" s="1"/>
      <c r="G5" s="4" t="s">
        <v>0</v>
      </c>
      <c r="H5" s="4"/>
      <c r="I5" s="4" t="s">
        <v>1</v>
      </c>
      <c r="J5" s="1"/>
      <c r="K5" s="1"/>
      <c r="L5" s="1"/>
    </row>
    <row r="6" spans="1:15" ht="18.75" x14ac:dyDescent="0.3">
      <c r="A6" s="1" t="s">
        <v>20</v>
      </c>
      <c r="B6" s="1"/>
      <c r="C6" s="1"/>
      <c r="D6" s="1"/>
      <c r="E6" s="1"/>
      <c r="F6" s="1"/>
      <c r="G6" s="9">
        <v>0.06</v>
      </c>
      <c r="H6" s="4"/>
      <c r="I6" s="10">
        <v>0.105</v>
      </c>
      <c r="J6" s="1"/>
      <c r="K6" s="1"/>
      <c r="L6" s="1"/>
    </row>
    <row r="7" spans="1:15" ht="18.75" x14ac:dyDescent="0.3">
      <c r="A7" s="1" t="s">
        <v>21</v>
      </c>
      <c r="B7" s="1"/>
      <c r="C7" s="1"/>
      <c r="D7" s="1"/>
      <c r="E7" s="1"/>
      <c r="F7" s="1"/>
      <c r="G7" s="11">
        <f>H3*G6</f>
        <v>2400</v>
      </c>
      <c r="H7" s="5"/>
      <c r="I7" s="11">
        <f>H3*0.105</f>
        <v>4200</v>
      </c>
      <c r="J7" s="1"/>
      <c r="K7" s="1"/>
      <c r="L7" s="1"/>
    </row>
    <row r="8" spans="1:15" ht="18.75" x14ac:dyDescent="0.3">
      <c r="A8" s="1" t="s">
        <v>2</v>
      </c>
      <c r="B8" s="1"/>
      <c r="C8" s="1"/>
      <c r="D8" s="1"/>
      <c r="E8" s="1"/>
      <c r="F8" s="1"/>
      <c r="G8" s="5">
        <v>0.33815000000000001</v>
      </c>
      <c r="H8" s="5"/>
      <c r="I8" s="5">
        <v>0.33815000000000001</v>
      </c>
      <c r="J8" s="1"/>
      <c r="K8" s="1"/>
      <c r="L8" s="1"/>
    </row>
    <row r="9" spans="1:15" ht="18.75" x14ac:dyDescent="0.3">
      <c r="A9" s="2" t="s">
        <v>4</v>
      </c>
      <c r="B9" s="2"/>
      <c r="C9" s="2"/>
      <c r="D9" s="2"/>
      <c r="E9" s="2"/>
      <c r="F9" s="2"/>
      <c r="G9" s="6">
        <f>G7*G8</f>
        <v>811.56000000000006</v>
      </c>
      <c r="H9" s="4"/>
      <c r="I9" s="6">
        <f>I7*I8</f>
        <v>1420.23</v>
      </c>
      <c r="J9" s="1"/>
      <c r="K9" s="1"/>
      <c r="L9" s="1"/>
      <c r="N9" s="8"/>
      <c r="O9" s="8"/>
    </row>
    <row r="10" spans="1:15" ht="18.75" x14ac:dyDescent="0.3">
      <c r="A10" s="1" t="s">
        <v>6</v>
      </c>
      <c r="B10" s="1"/>
      <c r="C10" s="1"/>
      <c r="D10" s="1"/>
      <c r="E10" s="1"/>
      <c r="F10" s="1">
        <v>7.2300000000000001E-4</v>
      </c>
      <c r="G10" s="1">
        <f>SUM(H3*F10)</f>
        <v>28.92</v>
      </c>
      <c r="H10" s="1"/>
      <c r="I10" s="1">
        <f>SUM(H3*F10)</f>
        <v>28.92</v>
      </c>
      <c r="J10" s="1"/>
      <c r="K10" s="1"/>
      <c r="L10" s="1"/>
    </row>
    <row r="11" spans="1:15" ht="18.7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5" ht="18.75" x14ac:dyDescent="0.3">
      <c r="A12" s="1" t="s">
        <v>16</v>
      </c>
      <c r="B12" s="1"/>
      <c r="C12" s="1"/>
      <c r="D12" s="1"/>
      <c r="E12" s="1"/>
      <c r="F12" s="1"/>
      <c r="G12" s="1">
        <v>35</v>
      </c>
      <c r="H12" s="1"/>
      <c r="I12" s="1">
        <v>35</v>
      </c>
      <c r="J12" s="1"/>
      <c r="K12" s="1"/>
      <c r="L12" s="1"/>
    </row>
    <row r="13" spans="1:15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5" ht="18.75" x14ac:dyDescent="0.3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5" ht="18.75" x14ac:dyDescent="0.3">
      <c r="A15" s="7" t="s">
        <v>7</v>
      </c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</row>
    <row r="16" spans="1:15" ht="18.75" x14ac:dyDescent="0.3">
      <c r="A16" s="1" t="s">
        <v>9</v>
      </c>
      <c r="B16" s="1"/>
      <c r="C16" s="1"/>
      <c r="D16" s="1"/>
      <c r="E16" s="1"/>
      <c r="F16" s="1"/>
      <c r="G16" s="1">
        <v>0.1729</v>
      </c>
      <c r="H16" s="1"/>
      <c r="I16" s="1">
        <v>0.1729</v>
      </c>
      <c r="J16" s="1"/>
      <c r="K16" s="1"/>
      <c r="L16" s="1"/>
    </row>
    <row r="17" spans="1:12" ht="18.75" x14ac:dyDescent="0.3">
      <c r="A17" s="1" t="s">
        <v>13</v>
      </c>
      <c r="B17" s="1"/>
      <c r="C17" s="1"/>
      <c r="D17" s="1"/>
      <c r="E17" s="1"/>
      <c r="F17" s="1"/>
      <c r="G17" s="6">
        <f>G7*G16</f>
        <v>414.96</v>
      </c>
      <c r="H17" s="1"/>
      <c r="I17" s="13">
        <f>SUM(I7*I16)</f>
        <v>726.18</v>
      </c>
      <c r="J17" s="1"/>
      <c r="K17" s="1"/>
      <c r="L17" s="1"/>
    </row>
    <row r="18" spans="1:12" ht="18.75" x14ac:dyDescent="0.3">
      <c r="A18" s="1" t="s">
        <v>6</v>
      </c>
      <c r="B18" s="1"/>
      <c r="C18" s="1"/>
      <c r="D18" s="1"/>
      <c r="E18" s="1"/>
      <c r="F18" s="1">
        <v>3.7230000000000002E-3</v>
      </c>
      <c r="G18" s="12">
        <f>SUM(H3*F18)</f>
        <v>148.92000000000002</v>
      </c>
      <c r="H18" s="1"/>
      <c r="I18" s="12">
        <f>SUM(H3*F18)</f>
        <v>148.92000000000002</v>
      </c>
      <c r="J18" s="1"/>
      <c r="K18" s="1"/>
      <c r="L18" s="1"/>
    </row>
    <row r="19" spans="1:12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 x14ac:dyDescent="0.3">
      <c r="A21" s="7" t="s">
        <v>10</v>
      </c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</row>
    <row r="22" spans="1:12" ht="18.75" x14ac:dyDescent="0.3">
      <c r="A22" s="1" t="s">
        <v>11</v>
      </c>
      <c r="B22" s="1"/>
      <c r="C22" s="1"/>
      <c r="D22" s="1"/>
      <c r="E22" s="1"/>
      <c r="F22" s="1"/>
      <c r="G22" s="1">
        <v>8.5000000000000006E-2</v>
      </c>
      <c r="H22" s="1"/>
      <c r="I22" s="1">
        <v>8.5000000000000006E-2</v>
      </c>
      <c r="J22" s="1"/>
      <c r="K22" s="1"/>
      <c r="L22" s="1"/>
    </row>
    <row r="23" spans="1:12" ht="18.75" x14ac:dyDescent="0.3">
      <c r="A23" s="1" t="s">
        <v>14</v>
      </c>
      <c r="B23" s="1"/>
      <c r="C23" s="1"/>
      <c r="D23" s="1"/>
      <c r="E23" s="1"/>
      <c r="F23" s="1"/>
      <c r="G23" s="1">
        <f>SUM(G7*G22)</f>
        <v>204.00000000000003</v>
      </c>
      <c r="H23" s="1"/>
      <c r="I23" s="1">
        <f>SUM(I7*I22)</f>
        <v>357</v>
      </c>
      <c r="J23" s="1"/>
      <c r="K23" s="1"/>
      <c r="L23" s="1"/>
    </row>
    <row r="24" spans="1:12" ht="18.75" x14ac:dyDescent="0.3">
      <c r="A24" s="1" t="s">
        <v>12</v>
      </c>
      <c r="F24" s="1">
        <v>3.0999999999999999E-3</v>
      </c>
      <c r="G24" s="1">
        <f>SUM(H3*F24)</f>
        <v>124</v>
      </c>
      <c r="H24" s="1"/>
      <c r="I24" s="1">
        <f>SUM(H3*F24)</f>
        <v>124</v>
      </c>
    </row>
    <row r="26" spans="1:12" ht="18.75" x14ac:dyDescent="0.3">
      <c r="A26" s="1" t="s">
        <v>18</v>
      </c>
      <c r="C26" t="s">
        <v>17</v>
      </c>
      <c r="F26" s="15" t="s">
        <v>19</v>
      </c>
      <c r="G26" s="15"/>
      <c r="H26" s="15"/>
      <c r="I26" s="15"/>
      <c r="J26" s="15"/>
      <c r="K26" s="15"/>
    </row>
  </sheetData>
  <sheetProtection password="EF04" sheet="1" objects="1" scenarios="1"/>
  <protectedRanges>
    <protectedRange sqref="H3" name="Range1"/>
  </protectedRanges>
  <mergeCells count="2">
    <mergeCell ref="A1:L1"/>
    <mergeCell ref="F26:K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2020-03-12T19:14:00Z</cp:lastPrinted>
  <dcterms:created xsi:type="dcterms:W3CDTF">2020-02-05T15:39:47Z</dcterms:created>
  <dcterms:modified xsi:type="dcterms:W3CDTF">2020-03-19T14:03:14Z</dcterms:modified>
</cp:coreProperties>
</file>